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4" activeTab="4"/>
  </bookViews>
  <sheets>
    <sheet name="fumameri m." sheetId="1" r:id="rId1"/>
    <sheet name="righetti c." sheetId="2" r:id="rId2"/>
    <sheet name="facincani m." sheetId="3" r:id="rId3"/>
    <sheet name="lo presti annalisa" sheetId="4" r:id="rId4"/>
    <sheet name="Retribuzione Dirigente " sheetId="5" r:id="rId5"/>
  </sheets>
  <definedNames/>
  <calcPr fullCalcOnLoad="1"/>
</workbook>
</file>

<file path=xl/sharedStrings.xml><?xml version="1.0" encoding="utf-8"?>
<sst xmlns="http://schemas.openxmlformats.org/spreadsheetml/2006/main" count="46" uniqueCount="28">
  <si>
    <t>STIPENDIO TABELLARE</t>
  </si>
  <si>
    <t xml:space="preserve">RETRIBUZIONE DI POSIZIONE </t>
  </si>
  <si>
    <t xml:space="preserve"> RETRIBUZIONE DI RISULTATO</t>
  </si>
  <si>
    <t xml:space="preserve">ALTRO </t>
  </si>
  <si>
    <t>TOTALE ANNUO LORDO</t>
  </si>
  <si>
    <t>RETRIBUZIONE DI POSIZIONE PARTE FISSA</t>
  </si>
  <si>
    <t>AL LORDO DELLE TRATTENUTE FISCALI</t>
  </si>
  <si>
    <t xml:space="preserve"> DIRIGENTE DEL SETTORE GESTIONE DEL TERRITORIO - ARCH. ANNALISA LO PRESTI</t>
  </si>
  <si>
    <t>Retribuzione di Posizione  parte fissa aumento dal 01/06/2012</t>
  </si>
  <si>
    <t>ALTRO (*)</t>
  </si>
  <si>
    <t xml:space="preserve">RESPONSABILE DEL SERVIZIO EDILIZIA PRIVATA, SUAP, AMBIENTE </t>
  </si>
  <si>
    <t xml:space="preserve"> RAG. CRISTINA RIGHETTI  - ISTRUTTORE DIRETTITVO CAT. D1</t>
  </si>
  <si>
    <t xml:space="preserve">RESPONSABILE DEL SERVIZIO  BILANCIO- TRIBUTI -ECONOMATO  </t>
  </si>
  <si>
    <t>GEOM. FUMANERI MASSIMO - ISTRUTTORE DIRETTIVO CAT.D1</t>
  </si>
  <si>
    <t xml:space="preserve"> FACINCANI MAURIZIO FUNZIONARIO CAT. D3  </t>
  </si>
  <si>
    <t xml:space="preserve">RESPONSABILE DELLA POLIZIA MUNICIPALE </t>
  </si>
  <si>
    <t xml:space="preserve"> ARCH. ANNALISA LO PRESTI - DIRIGENTE</t>
  </si>
  <si>
    <t xml:space="preserve">(*) </t>
  </si>
  <si>
    <t xml:space="preserve">INDENNITA DI POSIZIONE </t>
  </si>
  <si>
    <t>Dirigente del Settore Gestione del Territorio e Settore Contabile</t>
  </si>
  <si>
    <t>Arch.  ANNALISA LO PRESTI</t>
  </si>
  <si>
    <t>NOME E COGNOME CATEGORIA</t>
  </si>
  <si>
    <t>RETRIBUZIONE DI RISULTATO (**)</t>
  </si>
  <si>
    <t>ALTRO (***)</t>
  </si>
  <si>
    <t>(**) Retribuzione di risultato erogata al raggiungimento degli obbiettivi dell'anno precedente</t>
  </si>
  <si>
    <t>DIRIGENTI</t>
  </si>
  <si>
    <t>RETRIBUZIONE EROGATA NEL 2012 AL  DIRIGENTE DEL SETTORE GESTIONE DEL TERRITORIO E SETTORE CONTABILE</t>
  </si>
  <si>
    <t>(***) Compensi per atti di progettazione e pianificazione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</si>
</sst>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44" fontId="1" fillId="0" borderId="4" xfId="0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1" fillId="0" borderId="4" xfId="0" applyNumberFormat="1" applyFont="1" applyFill="1" applyBorder="1" applyAlignment="1">
      <alignment/>
    </xf>
    <xf numFmtId="44" fontId="1" fillId="0" borderId="3" xfId="0" applyNumberFormat="1" applyFont="1" applyFill="1" applyBorder="1" applyAlignment="1">
      <alignment/>
    </xf>
    <xf numFmtId="44" fontId="1" fillId="0" borderId="2" xfId="0" applyNumberFormat="1" applyFont="1" applyFill="1" applyBorder="1" applyAlignment="1">
      <alignment/>
    </xf>
    <xf numFmtId="44" fontId="0" fillId="0" borderId="5" xfId="0" applyNumberFormat="1" applyBorder="1" applyAlignment="1">
      <alignment/>
    </xf>
    <xf numFmtId="4" fontId="2" fillId="0" borderId="0" xfId="0" applyNumberFormat="1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4" sqref="A4"/>
    </sheetView>
  </sheetViews>
  <sheetFormatPr defaultColWidth="9.140625" defaultRowHeight="12.75"/>
  <cols>
    <col min="1" max="1" width="26.57421875" style="0" customWidth="1"/>
    <col min="2" max="2" width="16.00390625" style="0" customWidth="1"/>
    <col min="3" max="3" width="23.140625" style="0" customWidth="1"/>
    <col min="4" max="4" width="19.8515625" style="0" customWidth="1"/>
    <col min="5" max="5" width="25.140625" style="0" customWidth="1"/>
  </cols>
  <sheetData>
    <row r="1" spans="1:5" ht="30" customHeight="1">
      <c r="A1" s="27" t="s">
        <v>13</v>
      </c>
      <c r="B1" s="28"/>
      <c r="C1" s="28"/>
      <c r="D1" s="28"/>
      <c r="E1" s="29"/>
    </row>
    <row r="2" spans="1:5" ht="36.75" customHeight="1">
      <c r="A2" s="30" t="s">
        <v>10</v>
      </c>
      <c r="B2" s="31"/>
      <c r="C2" s="31"/>
      <c r="D2" s="31"/>
      <c r="E2" s="32"/>
    </row>
    <row r="3" spans="1:5" ht="25.5">
      <c r="A3" s="14" t="s">
        <v>0</v>
      </c>
      <c r="B3" s="15" t="s">
        <v>1</v>
      </c>
      <c r="C3" s="15" t="s">
        <v>2</v>
      </c>
      <c r="D3" s="15" t="s">
        <v>3</v>
      </c>
      <c r="E3" s="16" t="s">
        <v>4</v>
      </c>
    </row>
    <row r="4" spans="1:5" ht="37.5" customHeight="1" thickBot="1">
      <c r="A4" s="9">
        <f>((1763.89+86.43+13.88+4.95+46.95)*12)+1763.89+86.43+13.88</f>
        <v>24857.400000000005</v>
      </c>
      <c r="B4" s="10">
        <f>400*13</f>
        <v>5200</v>
      </c>
      <c r="C4" s="10">
        <v>216.67</v>
      </c>
      <c r="D4" s="10"/>
      <c r="E4" s="11">
        <f>SUM(A4:D4)</f>
        <v>30274.070000000003</v>
      </c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3" t="s">
        <v>6</v>
      </c>
      <c r="B7" s="4"/>
      <c r="C7" s="4"/>
      <c r="D7" s="1"/>
      <c r="E7" s="1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4" sqref="C4"/>
    </sheetView>
  </sheetViews>
  <sheetFormatPr defaultColWidth="9.140625" defaultRowHeight="12.75"/>
  <cols>
    <col min="1" max="1" width="34.28125" style="0" bestFit="1" customWidth="1"/>
    <col min="2" max="2" width="15.57421875" style="0" bestFit="1" customWidth="1"/>
    <col min="3" max="3" width="16.140625" style="0" bestFit="1" customWidth="1"/>
    <col min="4" max="4" width="19.421875" style="0" customWidth="1"/>
    <col min="5" max="5" width="22.57421875" style="0" bestFit="1" customWidth="1"/>
  </cols>
  <sheetData>
    <row r="1" spans="1:5" ht="33" customHeight="1" thickTop="1">
      <c r="A1" s="36" t="s">
        <v>11</v>
      </c>
      <c r="B1" s="37"/>
      <c r="C1" s="37"/>
      <c r="D1" s="37"/>
      <c r="E1" s="38"/>
    </row>
    <row r="2" spans="1:5" ht="27.75" customHeight="1">
      <c r="A2" s="33" t="s">
        <v>12</v>
      </c>
      <c r="B2" s="34"/>
      <c r="C2" s="34"/>
      <c r="D2" s="34"/>
      <c r="E2" s="35"/>
    </row>
    <row r="3" spans="1:5" s="2" customFormat="1" ht="26.25" customHeight="1">
      <c r="A3" s="14" t="s">
        <v>0</v>
      </c>
      <c r="B3" s="15" t="s">
        <v>1</v>
      </c>
      <c r="C3" s="15" t="s">
        <v>2</v>
      </c>
      <c r="D3" s="15" t="s">
        <v>3</v>
      </c>
      <c r="E3" s="16" t="s">
        <v>4</v>
      </c>
    </row>
    <row r="4" spans="1:5" ht="29.25" customHeight="1" thickBot="1">
      <c r="A4" s="7">
        <f>((1763.89+86.43+13.88+4.95+46.95)*12)+1763.89+86.43+13.88</f>
        <v>24857.400000000005</v>
      </c>
      <c r="B4" s="6">
        <f>615.39*13</f>
        <v>8000.07</v>
      </c>
      <c r="C4" s="6">
        <v>1935.33</v>
      </c>
      <c r="D4" s="6"/>
      <c r="E4" s="5">
        <f>SUM(A4:D4)</f>
        <v>34792.8</v>
      </c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3" t="s">
        <v>6</v>
      </c>
      <c r="B7" s="4"/>
      <c r="C7" s="4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</sheetData>
  <mergeCells count="2">
    <mergeCell ref="A2:E2"/>
    <mergeCell ref="A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4" sqref="B4"/>
    </sheetView>
  </sheetViews>
  <sheetFormatPr defaultColWidth="9.140625" defaultRowHeight="12.75"/>
  <cols>
    <col min="1" max="1" width="34.28125" style="0" bestFit="1" customWidth="1"/>
    <col min="2" max="2" width="17.421875" style="0" customWidth="1"/>
    <col min="3" max="3" width="17.7109375" style="0" customWidth="1"/>
    <col min="4" max="4" width="18.7109375" style="0" customWidth="1"/>
    <col min="5" max="5" width="22.57421875" style="0" bestFit="1" customWidth="1"/>
  </cols>
  <sheetData>
    <row r="1" spans="1:5" ht="24.75" customHeight="1">
      <c r="A1" s="42" t="s">
        <v>14</v>
      </c>
      <c r="B1" s="43"/>
      <c r="C1" s="43"/>
      <c r="D1" s="43"/>
      <c r="E1" s="44"/>
    </row>
    <row r="2" spans="1:5" ht="27.75" customHeight="1">
      <c r="A2" s="39" t="s">
        <v>15</v>
      </c>
      <c r="B2" s="40"/>
      <c r="C2" s="40"/>
      <c r="D2" s="40"/>
      <c r="E2" s="41"/>
    </row>
    <row r="3" spans="1:5" s="2" customFormat="1" ht="26.25" customHeight="1">
      <c r="A3" s="14" t="s">
        <v>0</v>
      </c>
      <c r="B3" s="15" t="s">
        <v>1</v>
      </c>
      <c r="C3" s="15" t="s">
        <v>2</v>
      </c>
      <c r="D3" s="15" t="s">
        <v>3</v>
      </c>
      <c r="E3" s="16" t="s">
        <v>4</v>
      </c>
    </row>
    <row r="4" spans="1:5" ht="29.25" customHeight="1" thickBot="1">
      <c r="A4" s="12">
        <f>((2028.18+15.21+60.1+92.57+4.95+46.95)*12)+2018.19+15.21+60.1+92.57</f>
        <v>29161.589999999997</v>
      </c>
      <c r="B4" s="6">
        <f>993.19*13</f>
        <v>12911.470000000001</v>
      </c>
      <c r="C4" s="6">
        <v>3227.87</v>
      </c>
      <c r="D4" s="6"/>
      <c r="E4" s="5">
        <f>SUM(A4:D4)</f>
        <v>45300.93</v>
      </c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3" t="s">
        <v>6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</sheetData>
  <mergeCells count="2">
    <mergeCell ref="A2:E2"/>
    <mergeCell ref="A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4" sqref="D4"/>
    </sheetView>
  </sheetViews>
  <sheetFormatPr defaultColWidth="9.140625" defaultRowHeight="12.75"/>
  <cols>
    <col min="1" max="1" width="34.28125" style="0" bestFit="1" customWidth="1"/>
    <col min="2" max="2" width="15.57421875" style="0" customWidth="1"/>
    <col min="3" max="3" width="19.28125" style="0" customWidth="1"/>
    <col min="4" max="4" width="16.140625" style="0" bestFit="1" customWidth="1"/>
    <col min="5" max="5" width="14.421875" style="0" customWidth="1"/>
    <col min="6" max="6" width="20.57421875" style="0" bestFit="1" customWidth="1"/>
  </cols>
  <sheetData>
    <row r="1" spans="1:6" ht="30" customHeight="1">
      <c r="A1" s="48" t="s">
        <v>16</v>
      </c>
      <c r="B1" s="49"/>
      <c r="C1" s="49"/>
      <c r="D1" s="49"/>
      <c r="E1" s="49"/>
      <c r="F1" s="50"/>
    </row>
    <row r="2" spans="1:6" ht="35.25" customHeight="1" thickBot="1">
      <c r="A2" s="45" t="s">
        <v>7</v>
      </c>
      <c r="B2" s="46"/>
      <c r="C2" s="46"/>
      <c r="D2" s="46"/>
      <c r="E2" s="46"/>
      <c r="F2" s="47"/>
    </row>
    <row r="3" spans="1:6" s="2" customFormat="1" ht="51">
      <c r="A3" s="17" t="s">
        <v>0</v>
      </c>
      <c r="B3" s="17" t="s">
        <v>5</v>
      </c>
      <c r="C3" s="17" t="s">
        <v>8</v>
      </c>
      <c r="D3" s="17" t="s">
        <v>2</v>
      </c>
      <c r="E3" s="17" t="s">
        <v>9</v>
      </c>
      <c r="F3" s="17" t="s">
        <v>4</v>
      </c>
    </row>
    <row r="4" spans="1:6" ht="29.25" customHeight="1">
      <c r="A4" s="8">
        <f>(3331.61+24.21)*13</f>
        <v>43625.66</v>
      </c>
      <c r="B4" s="3">
        <f>1970.08*13</f>
        <v>25611.04</v>
      </c>
      <c r="C4" s="3">
        <f>(414.53*7)+(414.53/12*7)</f>
        <v>3143.5191666666665</v>
      </c>
      <c r="D4" s="3">
        <v>7600</v>
      </c>
      <c r="E4" s="3"/>
      <c r="F4" s="3">
        <f>SUM(A4:E4)</f>
        <v>79980.21916666668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 t="s">
        <v>17</v>
      </c>
      <c r="B7" s="1"/>
      <c r="C7" s="1"/>
      <c r="D7" s="1"/>
      <c r="E7" s="1"/>
      <c r="F7" s="1"/>
    </row>
    <row r="8" spans="1:6" ht="12.75">
      <c r="A8" s="13" t="s">
        <v>6</v>
      </c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5" sqref="E5"/>
    </sheetView>
  </sheetViews>
  <sheetFormatPr defaultColWidth="9.140625" defaultRowHeight="12.75"/>
  <cols>
    <col min="1" max="1" width="25.28125" style="0" customWidth="1"/>
    <col min="2" max="2" width="22.140625" style="0" customWidth="1"/>
    <col min="3" max="3" width="12.7109375" style="0" customWidth="1"/>
    <col min="4" max="4" width="12.140625" style="0" customWidth="1"/>
    <col min="5" max="5" width="11.7109375" style="0" customWidth="1"/>
    <col min="6" max="6" width="10.8515625" style="0" bestFit="1" customWidth="1"/>
    <col min="7" max="7" width="14.57421875" style="0" customWidth="1"/>
    <col min="8" max="8" width="25.140625" style="0" customWidth="1"/>
  </cols>
  <sheetData>
    <row r="1" spans="1:7" ht="12.75">
      <c r="A1" s="51" t="s">
        <v>26</v>
      </c>
      <c r="B1" s="52"/>
      <c r="C1" s="52"/>
      <c r="D1" s="52"/>
      <c r="E1" s="52"/>
      <c r="F1" s="52"/>
      <c r="G1" s="53"/>
    </row>
    <row r="2" spans="1:7" ht="42">
      <c r="A2" s="57" t="s">
        <v>21</v>
      </c>
      <c r="B2" s="58"/>
      <c r="C2" s="22" t="s">
        <v>0</v>
      </c>
      <c r="D2" s="23" t="s">
        <v>18</v>
      </c>
      <c r="E2" s="23" t="s">
        <v>22</v>
      </c>
      <c r="F2" s="23" t="s">
        <v>23</v>
      </c>
      <c r="G2" s="24" t="s">
        <v>4</v>
      </c>
    </row>
    <row r="3" spans="1:7" ht="12.75">
      <c r="A3" s="55" t="s">
        <v>25</v>
      </c>
      <c r="B3" s="56"/>
      <c r="C3" s="20"/>
      <c r="D3" s="20"/>
      <c r="E3" s="20"/>
      <c r="F3" s="20"/>
      <c r="G3" s="21"/>
    </row>
    <row r="4" spans="1:7" ht="33.75">
      <c r="A4" s="25" t="s">
        <v>20</v>
      </c>
      <c r="B4" s="26" t="s">
        <v>19</v>
      </c>
      <c r="C4" s="19">
        <v>43625.66</v>
      </c>
      <c r="D4" s="19">
        <f>25611.04+3143.52</f>
        <v>28754.56</v>
      </c>
      <c r="E4" s="19">
        <v>7600</v>
      </c>
      <c r="F4" s="19">
        <v>2289.4</v>
      </c>
      <c r="G4" s="18">
        <f>SUM(C4:F4)</f>
        <v>82269.62</v>
      </c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 t="s">
        <v>24</v>
      </c>
      <c r="B7" s="54"/>
      <c r="C7" s="54"/>
      <c r="D7" s="54"/>
      <c r="E7" s="54"/>
      <c r="F7" s="54"/>
      <c r="G7" s="54"/>
    </row>
    <row r="8" spans="1:7" ht="12.75">
      <c r="A8" s="54" t="s">
        <v>27</v>
      </c>
      <c r="B8" s="54"/>
      <c r="C8" s="54"/>
      <c r="D8" s="54"/>
      <c r="E8" s="54"/>
      <c r="F8" s="54"/>
      <c r="G8" s="54"/>
    </row>
  </sheetData>
  <mergeCells count="6">
    <mergeCell ref="A1:G1"/>
    <mergeCell ref="A6:G6"/>
    <mergeCell ref="A7:G7"/>
    <mergeCell ref="A8:G8"/>
    <mergeCell ref="A3:B3"/>
    <mergeCell ref="A2:B2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corman</cp:lastModifiedBy>
  <cp:lastPrinted>2013-03-14T08:21:56Z</cp:lastPrinted>
  <dcterms:created xsi:type="dcterms:W3CDTF">1996-11-05T10:16:36Z</dcterms:created>
  <dcterms:modified xsi:type="dcterms:W3CDTF">2013-10-15T07:15:06Z</dcterms:modified>
  <cp:category/>
  <cp:version/>
  <cp:contentType/>
  <cp:contentStatus/>
</cp:coreProperties>
</file>